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ДДЮТ" sheetId="1" r:id="rId1"/>
  </sheets>
  <definedNames>
    <definedName name="SpecNX">#REF!</definedName>
    <definedName name="SpecOX">#REF!</definedName>
    <definedName name="SpecUX">#REF!</definedName>
    <definedName name="ВН">#REF!</definedName>
    <definedName name="ВО">#REF!</definedName>
    <definedName name="ВУ">#REF!</definedName>
    <definedName name="Долж">#REF!</definedName>
    <definedName name="Заголовок">#REF!</definedName>
    <definedName name="ИмяКол">#REF!</definedName>
    <definedName name="_xlnm.Print_Area" localSheetId="0">ДДЮТ!$A$1:$D$27</definedName>
    <definedName name="Отр">#REF!</definedName>
    <definedName name="Период">#REF!</definedName>
    <definedName name="Подр">#REF!</definedName>
    <definedName name="ПП">#REF!</definedName>
    <definedName name="Расч">#REF!</definedName>
    <definedName name="Расчеты">#REF!</definedName>
    <definedName name="СумН">#REF!</definedName>
    <definedName name="СумО">#REF!</definedName>
    <definedName name="СумУ">#REF!</definedName>
    <definedName name="Счет">#REF!</definedName>
    <definedName name="СчетКр">#REF!</definedName>
    <definedName name="Таб">#REF!</definedName>
    <definedName name="ФИО">#REF!</definedName>
    <definedName name="Шапка">#REF!</definedName>
  </definedNames>
  <calcPr calcId="145621"/>
</workbook>
</file>

<file path=xl/calcChain.xml><?xml version="1.0" encoding="utf-8"?>
<calcChain xmlns="http://schemas.openxmlformats.org/spreadsheetml/2006/main">
  <c r="G13" i="1" l="1"/>
  <c r="G16" i="1"/>
  <c r="G15" i="1"/>
  <c r="G14" i="1"/>
  <c r="G12" i="1"/>
  <c r="G11" i="1"/>
  <c r="G7" i="1"/>
  <c r="G10" i="1"/>
  <c r="G9" i="1"/>
  <c r="E7" i="1" l="1"/>
</calcChain>
</file>

<file path=xl/sharedStrings.xml><?xml version="1.0" encoding="utf-8"?>
<sst xmlns="http://schemas.openxmlformats.org/spreadsheetml/2006/main" count="58" uniqueCount="40">
  <si>
    <t xml:space="preserve"> ИНФОРМАЦИЯ
о среднемесячной заработной плате руководителя, заместителей руководителя и главного бухгалтера
</t>
  </si>
  <si>
    <t>(наименование учреждения)</t>
  </si>
  <si>
    <t>№ п/п</t>
  </si>
  <si>
    <t>Квалификация сотрудников учреждения</t>
  </si>
  <si>
    <t>Размер среднемесячной заработной платы, руб.</t>
  </si>
  <si>
    <t>1.1</t>
  </si>
  <si>
    <t>Руководитель учреждения</t>
  </si>
  <si>
    <t>1.2</t>
  </si>
  <si>
    <t>1.3</t>
  </si>
  <si>
    <t>Главный бухгатер</t>
  </si>
  <si>
    <t>Фамилия, имя, отчество, в отношении которого размещается информация</t>
  </si>
  <si>
    <t>Федорова Ольга Васильевна</t>
  </si>
  <si>
    <t>Заместители руководителя учреждения, в том числе:</t>
  </si>
  <si>
    <t>-</t>
  </si>
  <si>
    <t>1.2.1.</t>
  </si>
  <si>
    <t>Заместитель директора по учебно-воспитательной работе</t>
  </si>
  <si>
    <t>Шарова Елена Павловна</t>
  </si>
  <si>
    <t>1.2.2.</t>
  </si>
  <si>
    <t>Заместитель директора по административно-хозяйственной работе</t>
  </si>
  <si>
    <t>1.2.3.</t>
  </si>
  <si>
    <t>Заместитель директора по инновационной деятельности</t>
  </si>
  <si>
    <t>Дудковкая Елена Евгеньевна</t>
  </si>
  <si>
    <t>1.2.4.</t>
  </si>
  <si>
    <t xml:space="preserve">Заместитель директора по экономическим вопросам </t>
  </si>
  <si>
    <t>Мерзлякова Мария Геннадьевна</t>
  </si>
  <si>
    <t>1.2.5.</t>
  </si>
  <si>
    <t>Заместитель директора по научно-методической работе</t>
  </si>
  <si>
    <t>Сабинина Нина Николаевна</t>
  </si>
  <si>
    <t>1.2.6.</t>
  </si>
  <si>
    <t>Главный инженер</t>
  </si>
  <si>
    <t>Скакун Сергей Васильевич</t>
  </si>
  <si>
    <t>1.2.7.</t>
  </si>
  <si>
    <t>Заместитель директора по безопасности</t>
  </si>
  <si>
    <t>Рыхлов Павел Викторович</t>
  </si>
  <si>
    <t>Симакова Наталья Владимировна</t>
  </si>
  <si>
    <t>СОГЛАСИЕ на размещение вышеуказанной информации в информационно-телекоммуникационной сети "Интернет" в соответствии со статьей 5 Закона Санкт- Петербурга от 24.04.2018 №218-45 "О мерах по реализации Федерального закона "О внесении изменений в Трудовой кодекс Российской Федерации":</t>
  </si>
  <si>
    <t>Руководитель учреждения (директор)</t>
  </si>
  <si>
    <t xml:space="preserve">Государственное бюджетное учреждение дополнительного образования  Дворец детского (юношеского) творчества  Фрунзенского района Санкт-Петербурга </t>
  </si>
  <si>
    <t>за 2025 год</t>
  </si>
  <si>
    <t>Пчелинцева Галина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</si>
</sst>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</cellStyleXfs>
  <cellXfs count="34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3" fillId="0" borderId="0" xfId="1" applyFont="1"/>
    <xf numFmtId="49" fontId="1" fillId="0" borderId="0" xfId="1" applyNumberFormat="1" applyAlignment="1">
      <alignment vertical="top"/>
    </xf>
    <xf numFmtId="0" fontId="2" fillId="0" borderId="0" xfId="1" applyFont="1" applyBorder="1" applyAlignment="1">
      <alignment horizontal="center" vertical="center" wrapText="1"/>
    </xf>
    <xf numFmtId="0" fontId="1" fillId="0" borderId="0" xfId="1" applyBorder="1" applyAlignment="1">
      <alignment vertical="top"/>
    </xf>
    <xf numFmtId="49" fontId="1" fillId="0" borderId="0" xfId="1" applyNumberFormat="1" applyBorder="1" applyAlignment="1">
      <alignment vertical="top"/>
    </xf>
    <xf numFmtId="0" fontId="6" fillId="0" borderId="0" xfId="1" applyFont="1" applyBorder="1"/>
    <xf numFmtId="4" fontId="6" fillId="2" borderId="0" xfId="1" applyNumberFormat="1" applyFont="1" applyFill="1" applyBorder="1" applyAlignment="1">
      <alignment horizontal="center" vertical="center" wrapText="1"/>
    </xf>
    <xf numFmtId="2" fontId="6" fillId="0" borderId="0" xfId="1" applyNumberFormat="1" applyFont="1" applyBorder="1"/>
    <xf numFmtId="4" fontId="6" fillId="0" borderId="0" xfId="1" applyNumberFormat="1" applyFont="1" applyBorder="1" applyAlignment="1">
      <alignment horizontal="center" vertical="center" wrapText="1"/>
    </xf>
    <xf numFmtId="0" fontId="6" fillId="0" borderId="0" xfId="1" applyFont="1" applyBorder="1" applyAlignment="1"/>
    <xf numFmtId="0" fontId="7" fillId="0" borderId="0" xfId="1" applyFont="1"/>
    <xf numFmtId="0" fontId="9" fillId="0" borderId="3" xfId="1" applyFont="1" applyBorder="1" applyAlignment="1">
      <alignment horizontal="center" vertical="top" wrapText="1"/>
    </xf>
    <xf numFmtId="49" fontId="9" fillId="0" borderId="3" xfId="1" applyNumberFormat="1" applyFont="1" applyBorder="1" applyAlignment="1">
      <alignment horizontal="center" wrapText="1"/>
    </xf>
    <xf numFmtId="0" fontId="9" fillId="0" borderId="3" xfId="1" applyFont="1" applyBorder="1" applyAlignment="1">
      <alignment horizontal="center" vertical="center" wrapText="1"/>
    </xf>
    <xf numFmtId="4" fontId="9" fillId="2" borderId="3" xfId="1" applyNumberFormat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0" fontId="9" fillId="0" borderId="0" xfId="1" applyFont="1" applyBorder="1" applyAlignment="1">
      <alignment horizontal="center" vertical="top"/>
    </xf>
    <xf numFmtId="0" fontId="7" fillId="0" borderId="0" xfId="1" applyFont="1" applyBorder="1" applyAlignment="1">
      <alignment vertical="top"/>
    </xf>
    <xf numFmtId="49" fontId="9" fillId="0" borderId="0" xfId="1" applyNumberFormat="1" applyFont="1" applyBorder="1" applyAlignment="1">
      <alignment vertical="top"/>
    </xf>
    <xf numFmtId="0" fontId="9" fillId="0" borderId="0" xfId="1" applyFont="1" applyBorder="1" applyAlignment="1">
      <alignment vertical="top"/>
    </xf>
    <xf numFmtId="0" fontId="1" fillId="0" borderId="0" xfId="1" applyBorder="1"/>
    <xf numFmtId="0" fontId="9" fillId="0" borderId="0" xfId="1" applyFont="1" applyBorder="1" applyAlignment="1">
      <alignment horizontal="left" vertical="center" wrapText="1"/>
    </xf>
    <xf numFmtId="0" fontId="9" fillId="0" borderId="1" xfId="1" applyFont="1" applyBorder="1" applyAlignment="1">
      <alignment vertical="top"/>
    </xf>
    <xf numFmtId="0" fontId="9" fillId="0" borderId="2" xfId="1" applyFont="1" applyBorder="1" applyAlignment="1">
      <alignment vertical="top"/>
    </xf>
    <xf numFmtId="0" fontId="7" fillId="0" borderId="2" xfId="1" applyFont="1" applyBorder="1" applyAlignment="1">
      <alignment vertical="top"/>
    </xf>
    <xf numFmtId="0" fontId="9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center" vertical="top" wrapText="1"/>
    </xf>
    <xf numFmtId="0" fontId="8" fillId="0" borderId="0" xfId="1" applyFont="1" applyBorder="1" applyAlignment="1">
      <alignment horizontal="center" vertical="top"/>
    </xf>
    <xf numFmtId="0" fontId="10" fillId="0" borderId="1" xfId="1" applyFont="1" applyBorder="1" applyAlignment="1">
      <alignment horizontal="center" vertical="top" wrapText="1"/>
    </xf>
    <xf numFmtId="0" fontId="11" fillId="0" borderId="0" xfId="1" applyFont="1" applyBorder="1" applyAlignment="1">
      <alignment horizontal="center" vertical="top" wrapText="1"/>
    </xf>
    <xf numFmtId="49" fontId="9" fillId="0" borderId="0" xfId="1" applyNumberFormat="1" applyFont="1" applyBorder="1" applyAlignment="1">
      <alignment horizontal="left" vertical="top" wrapText="1"/>
    </xf>
  </cellXfs>
  <cellStyles count="6">
    <cellStyle name="Обычный" xfId="0" builtinId="0"/>
    <cellStyle name="Обычный 2" xfId="2"/>
    <cellStyle name="Обычный 2 2" xfId="1"/>
    <cellStyle name="Обычный 2 3" xfId="3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view="pageBreakPreview" zoomScale="60" zoomScaleNormal="100" workbookViewId="0">
      <selection activeCell="D16" sqref="D16"/>
    </sheetView>
  </sheetViews>
  <sheetFormatPr defaultRowHeight="15" x14ac:dyDescent="0.25"/>
  <cols>
    <col min="1" max="1" width="7.28515625" style="2" customWidth="1"/>
    <col min="2" max="2" width="37.7109375" style="2" customWidth="1"/>
    <col min="3" max="3" width="27.42578125" style="2" customWidth="1"/>
    <col min="4" max="4" width="22.42578125" style="2" customWidth="1"/>
    <col min="5" max="5" width="9.140625" style="1" hidden="1" customWidth="1"/>
    <col min="6" max="6" width="11.140625" style="1" hidden="1" customWidth="1"/>
    <col min="7" max="7" width="12.85546875" style="1" hidden="1" customWidth="1"/>
    <col min="8" max="8" width="8.28515625" style="1" customWidth="1"/>
    <col min="9" max="11" width="9.140625" style="1" hidden="1" customWidth="1"/>
    <col min="12" max="12" width="14.85546875" style="1" customWidth="1"/>
    <col min="13" max="253" width="9.140625" style="1"/>
    <col min="254" max="254" width="3.85546875" style="1" customWidth="1"/>
    <col min="255" max="255" width="21.42578125" style="1" customWidth="1"/>
    <col min="256" max="259" width="16.42578125" style="1" customWidth="1"/>
    <col min="260" max="509" width="9.140625" style="1"/>
    <col min="510" max="510" width="3.85546875" style="1" customWidth="1"/>
    <col min="511" max="511" width="21.42578125" style="1" customWidth="1"/>
    <col min="512" max="515" width="16.42578125" style="1" customWidth="1"/>
    <col min="516" max="765" width="9.140625" style="1"/>
    <col min="766" max="766" width="3.85546875" style="1" customWidth="1"/>
    <col min="767" max="767" width="21.42578125" style="1" customWidth="1"/>
    <col min="768" max="771" width="16.42578125" style="1" customWidth="1"/>
    <col min="772" max="1021" width="9.140625" style="1"/>
    <col min="1022" max="1022" width="3.85546875" style="1" customWidth="1"/>
    <col min="1023" max="1023" width="21.42578125" style="1" customWidth="1"/>
    <col min="1024" max="1027" width="16.42578125" style="1" customWidth="1"/>
    <col min="1028" max="1277" width="9.140625" style="1"/>
    <col min="1278" max="1278" width="3.85546875" style="1" customWidth="1"/>
    <col min="1279" max="1279" width="21.42578125" style="1" customWidth="1"/>
    <col min="1280" max="1283" width="16.42578125" style="1" customWidth="1"/>
    <col min="1284" max="1533" width="9.140625" style="1"/>
    <col min="1534" max="1534" width="3.85546875" style="1" customWidth="1"/>
    <col min="1535" max="1535" width="21.42578125" style="1" customWidth="1"/>
    <col min="1536" max="1539" width="16.42578125" style="1" customWidth="1"/>
    <col min="1540" max="1789" width="9.140625" style="1"/>
    <col min="1790" max="1790" width="3.85546875" style="1" customWidth="1"/>
    <col min="1791" max="1791" width="21.42578125" style="1" customWidth="1"/>
    <col min="1792" max="1795" width="16.42578125" style="1" customWidth="1"/>
    <col min="1796" max="2045" width="9.140625" style="1"/>
    <col min="2046" max="2046" width="3.85546875" style="1" customWidth="1"/>
    <col min="2047" max="2047" width="21.42578125" style="1" customWidth="1"/>
    <col min="2048" max="2051" width="16.42578125" style="1" customWidth="1"/>
    <col min="2052" max="2301" width="9.140625" style="1"/>
    <col min="2302" max="2302" width="3.85546875" style="1" customWidth="1"/>
    <col min="2303" max="2303" width="21.42578125" style="1" customWidth="1"/>
    <col min="2304" max="2307" width="16.42578125" style="1" customWidth="1"/>
    <col min="2308" max="2557" width="9.140625" style="1"/>
    <col min="2558" max="2558" width="3.85546875" style="1" customWidth="1"/>
    <col min="2559" max="2559" width="21.42578125" style="1" customWidth="1"/>
    <col min="2560" max="2563" width="16.42578125" style="1" customWidth="1"/>
    <col min="2564" max="2813" width="9.140625" style="1"/>
    <col min="2814" max="2814" width="3.85546875" style="1" customWidth="1"/>
    <col min="2815" max="2815" width="21.42578125" style="1" customWidth="1"/>
    <col min="2816" max="2819" width="16.42578125" style="1" customWidth="1"/>
    <col min="2820" max="3069" width="9.140625" style="1"/>
    <col min="3070" max="3070" width="3.85546875" style="1" customWidth="1"/>
    <col min="3071" max="3071" width="21.42578125" style="1" customWidth="1"/>
    <col min="3072" max="3075" width="16.42578125" style="1" customWidth="1"/>
    <col min="3076" max="3325" width="9.140625" style="1"/>
    <col min="3326" max="3326" width="3.85546875" style="1" customWidth="1"/>
    <col min="3327" max="3327" width="21.42578125" style="1" customWidth="1"/>
    <col min="3328" max="3331" width="16.42578125" style="1" customWidth="1"/>
    <col min="3332" max="3581" width="9.140625" style="1"/>
    <col min="3582" max="3582" width="3.85546875" style="1" customWidth="1"/>
    <col min="3583" max="3583" width="21.42578125" style="1" customWidth="1"/>
    <col min="3584" max="3587" width="16.42578125" style="1" customWidth="1"/>
    <col min="3588" max="3837" width="9.140625" style="1"/>
    <col min="3838" max="3838" width="3.85546875" style="1" customWidth="1"/>
    <col min="3839" max="3839" width="21.42578125" style="1" customWidth="1"/>
    <col min="3840" max="3843" width="16.42578125" style="1" customWidth="1"/>
    <col min="3844" max="4093" width="9.140625" style="1"/>
    <col min="4094" max="4094" width="3.85546875" style="1" customWidth="1"/>
    <col min="4095" max="4095" width="21.42578125" style="1" customWidth="1"/>
    <col min="4096" max="4099" width="16.42578125" style="1" customWidth="1"/>
    <col min="4100" max="4349" width="9.140625" style="1"/>
    <col min="4350" max="4350" width="3.85546875" style="1" customWidth="1"/>
    <col min="4351" max="4351" width="21.42578125" style="1" customWidth="1"/>
    <col min="4352" max="4355" width="16.42578125" style="1" customWidth="1"/>
    <col min="4356" max="4605" width="9.140625" style="1"/>
    <col min="4606" max="4606" width="3.85546875" style="1" customWidth="1"/>
    <col min="4607" max="4607" width="21.42578125" style="1" customWidth="1"/>
    <col min="4608" max="4611" width="16.42578125" style="1" customWidth="1"/>
    <col min="4612" max="4861" width="9.140625" style="1"/>
    <col min="4862" max="4862" width="3.85546875" style="1" customWidth="1"/>
    <col min="4863" max="4863" width="21.42578125" style="1" customWidth="1"/>
    <col min="4864" max="4867" width="16.42578125" style="1" customWidth="1"/>
    <col min="4868" max="5117" width="9.140625" style="1"/>
    <col min="5118" max="5118" width="3.85546875" style="1" customWidth="1"/>
    <col min="5119" max="5119" width="21.42578125" style="1" customWidth="1"/>
    <col min="5120" max="5123" width="16.42578125" style="1" customWidth="1"/>
    <col min="5124" max="5373" width="9.140625" style="1"/>
    <col min="5374" max="5374" width="3.85546875" style="1" customWidth="1"/>
    <col min="5375" max="5375" width="21.42578125" style="1" customWidth="1"/>
    <col min="5376" max="5379" width="16.42578125" style="1" customWidth="1"/>
    <col min="5380" max="5629" width="9.140625" style="1"/>
    <col min="5630" max="5630" width="3.85546875" style="1" customWidth="1"/>
    <col min="5631" max="5631" width="21.42578125" style="1" customWidth="1"/>
    <col min="5632" max="5635" width="16.42578125" style="1" customWidth="1"/>
    <col min="5636" max="5885" width="9.140625" style="1"/>
    <col min="5886" max="5886" width="3.85546875" style="1" customWidth="1"/>
    <col min="5887" max="5887" width="21.42578125" style="1" customWidth="1"/>
    <col min="5888" max="5891" width="16.42578125" style="1" customWidth="1"/>
    <col min="5892" max="6141" width="9.140625" style="1"/>
    <col min="6142" max="6142" width="3.85546875" style="1" customWidth="1"/>
    <col min="6143" max="6143" width="21.42578125" style="1" customWidth="1"/>
    <col min="6144" max="6147" width="16.42578125" style="1" customWidth="1"/>
    <col min="6148" max="6397" width="9.140625" style="1"/>
    <col min="6398" max="6398" width="3.85546875" style="1" customWidth="1"/>
    <col min="6399" max="6399" width="21.42578125" style="1" customWidth="1"/>
    <col min="6400" max="6403" width="16.42578125" style="1" customWidth="1"/>
    <col min="6404" max="6653" width="9.140625" style="1"/>
    <col min="6654" max="6654" width="3.85546875" style="1" customWidth="1"/>
    <col min="6655" max="6655" width="21.42578125" style="1" customWidth="1"/>
    <col min="6656" max="6659" width="16.42578125" style="1" customWidth="1"/>
    <col min="6660" max="6909" width="9.140625" style="1"/>
    <col min="6910" max="6910" width="3.85546875" style="1" customWidth="1"/>
    <col min="6911" max="6911" width="21.42578125" style="1" customWidth="1"/>
    <col min="6912" max="6915" width="16.42578125" style="1" customWidth="1"/>
    <col min="6916" max="7165" width="9.140625" style="1"/>
    <col min="7166" max="7166" width="3.85546875" style="1" customWidth="1"/>
    <col min="7167" max="7167" width="21.42578125" style="1" customWidth="1"/>
    <col min="7168" max="7171" width="16.42578125" style="1" customWidth="1"/>
    <col min="7172" max="7421" width="9.140625" style="1"/>
    <col min="7422" max="7422" width="3.85546875" style="1" customWidth="1"/>
    <col min="7423" max="7423" width="21.42578125" style="1" customWidth="1"/>
    <col min="7424" max="7427" width="16.42578125" style="1" customWidth="1"/>
    <col min="7428" max="7677" width="9.140625" style="1"/>
    <col min="7678" max="7678" width="3.85546875" style="1" customWidth="1"/>
    <col min="7679" max="7679" width="21.42578125" style="1" customWidth="1"/>
    <col min="7680" max="7683" width="16.42578125" style="1" customWidth="1"/>
    <col min="7684" max="7933" width="9.140625" style="1"/>
    <col min="7934" max="7934" width="3.85546875" style="1" customWidth="1"/>
    <col min="7935" max="7935" width="21.42578125" style="1" customWidth="1"/>
    <col min="7936" max="7939" width="16.42578125" style="1" customWidth="1"/>
    <col min="7940" max="8189" width="9.140625" style="1"/>
    <col min="8190" max="8190" width="3.85546875" style="1" customWidth="1"/>
    <col min="8191" max="8191" width="21.42578125" style="1" customWidth="1"/>
    <col min="8192" max="8195" width="16.42578125" style="1" customWidth="1"/>
    <col min="8196" max="8445" width="9.140625" style="1"/>
    <col min="8446" max="8446" width="3.85546875" style="1" customWidth="1"/>
    <col min="8447" max="8447" width="21.42578125" style="1" customWidth="1"/>
    <col min="8448" max="8451" width="16.42578125" style="1" customWidth="1"/>
    <col min="8452" max="8701" width="9.140625" style="1"/>
    <col min="8702" max="8702" width="3.85546875" style="1" customWidth="1"/>
    <col min="8703" max="8703" width="21.42578125" style="1" customWidth="1"/>
    <col min="8704" max="8707" width="16.42578125" style="1" customWidth="1"/>
    <col min="8708" max="8957" width="9.140625" style="1"/>
    <col min="8958" max="8958" width="3.85546875" style="1" customWidth="1"/>
    <col min="8959" max="8959" width="21.42578125" style="1" customWidth="1"/>
    <col min="8960" max="8963" width="16.42578125" style="1" customWidth="1"/>
    <col min="8964" max="9213" width="9.140625" style="1"/>
    <col min="9214" max="9214" width="3.85546875" style="1" customWidth="1"/>
    <col min="9215" max="9215" width="21.42578125" style="1" customWidth="1"/>
    <col min="9216" max="9219" width="16.42578125" style="1" customWidth="1"/>
    <col min="9220" max="9469" width="9.140625" style="1"/>
    <col min="9470" max="9470" width="3.85546875" style="1" customWidth="1"/>
    <col min="9471" max="9471" width="21.42578125" style="1" customWidth="1"/>
    <col min="9472" max="9475" width="16.42578125" style="1" customWidth="1"/>
    <col min="9476" max="9725" width="9.140625" style="1"/>
    <col min="9726" max="9726" width="3.85546875" style="1" customWidth="1"/>
    <col min="9727" max="9727" width="21.42578125" style="1" customWidth="1"/>
    <col min="9728" max="9731" width="16.42578125" style="1" customWidth="1"/>
    <col min="9732" max="9981" width="9.140625" style="1"/>
    <col min="9982" max="9982" width="3.85546875" style="1" customWidth="1"/>
    <col min="9983" max="9983" width="21.42578125" style="1" customWidth="1"/>
    <col min="9984" max="9987" width="16.42578125" style="1" customWidth="1"/>
    <col min="9988" max="10237" width="9.140625" style="1"/>
    <col min="10238" max="10238" width="3.85546875" style="1" customWidth="1"/>
    <col min="10239" max="10239" width="21.42578125" style="1" customWidth="1"/>
    <col min="10240" max="10243" width="16.42578125" style="1" customWidth="1"/>
    <col min="10244" max="10493" width="9.140625" style="1"/>
    <col min="10494" max="10494" width="3.85546875" style="1" customWidth="1"/>
    <col min="10495" max="10495" width="21.42578125" style="1" customWidth="1"/>
    <col min="10496" max="10499" width="16.42578125" style="1" customWidth="1"/>
    <col min="10500" max="10749" width="9.140625" style="1"/>
    <col min="10750" max="10750" width="3.85546875" style="1" customWidth="1"/>
    <col min="10751" max="10751" width="21.42578125" style="1" customWidth="1"/>
    <col min="10752" max="10755" width="16.42578125" style="1" customWidth="1"/>
    <col min="10756" max="11005" width="9.140625" style="1"/>
    <col min="11006" max="11006" width="3.85546875" style="1" customWidth="1"/>
    <col min="11007" max="11007" width="21.42578125" style="1" customWidth="1"/>
    <col min="11008" max="11011" width="16.42578125" style="1" customWidth="1"/>
    <col min="11012" max="11261" width="9.140625" style="1"/>
    <col min="11262" max="11262" width="3.85546875" style="1" customWidth="1"/>
    <col min="11263" max="11263" width="21.42578125" style="1" customWidth="1"/>
    <col min="11264" max="11267" width="16.42578125" style="1" customWidth="1"/>
    <col min="11268" max="11517" width="9.140625" style="1"/>
    <col min="11518" max="11518" width="3.85546875" style="1" customWidth="1"/>
    <col min="11519" max="11519" width="21.42578125" style="1" customWidth="1"/>
    <col min="11520" max="11523" width="16.42578125" style="1" customWidth="1"/>
    <col min="11524" max="11773" width="9.140625" style="1"/>
    <col min="11774" max="11774" width="3.85546875" style="1" customWidth="1"/>
    <col min="11775" max="11775" width="21.42578125" style="1" customWidth="1"/>
    <col min="11776" max="11779" width="16.42578125" style="1" customWidth="1"/>
    <col min="11780" max="12029" width="9.140625" style="1"/>
    <col min="12030" max="12030" width="3.85546875" style="1" customWidth="1"/>
    <col min="12031" max="12031" width="21.42578125" style="1" customWidth="1"/>
    <col min="12032" max="12035" width="16.42578125" style="1" customWidth="1"/>
    <col min="12036" max="12285" width="9.140625" style="1"/>
    <col min="12286" max="12286" width="3.85546875" style="1" customWidth="1"/>
    <col min="12287" max="12287" width="21.42578125" style="1" customWidth="1"/>
    <col min="12288" max="12291" width="16.42578125" style="1" customWidth="1"/>
    <col min="12292" max="12541" width="9.140625" style="1"/>
    <col min="12542" max="12542" width="3.85546875" style="1" customWidth="1"/>
    <col min="12543" max="12543" width="21.42578125" style="1" customWidth="1"/>
    <col min="12544" max="12547" width="16.42578125" style="1" customWidth="1"/>
    <col min="12548" max="12797" width="9.140625" style="1"/>
    <col min="12798" max="12798" width="3.85546875" style="1" customWidth="1"/>
    <col min="12799" max="12799" width="21.42578125" style="1" customWidth="1"/>
    <col min="12800" max="12803" width="16.42578125" style="1" customWidth="1"/>
    <col min="12804" max="13053" width="9.140625" style="1"/>
    <col min="13054" max="13054" width="3.85546875" style="1" customWidth="1"/>
    <col min="13055" max="13055" width="21.42578125" style="1" customWidth="1"/>
    <col min="13056" max="13059" width="16.42578125" style="1" customWidth="1"/>
    <col min="13060" max="13309" width="9.140625" style="1"/>
    <col min="13310" max="13310" width="3.85546875" style="1" customWidth="1"/>
    <col min="13311" max="13311" width="21.42578125" style="1" customWidth="1"/>
    <col min="13312" max="13315" width="16.42578125" style="1" customWidth="1"/>
    <col min="13316" max="13565" width="9.140625" style="1"/>
    <col min="13566" max="13566" width="3.85546875" style="1" customWidth="1"/>
    <col min="13567" max="13567" width="21.42578125" style="1" customWidth="1"/>
    <col min="13568" max="13571" width="16.42578125" style="1" customWidth="1"/>
    <col min="13572" max="13821" width="9.140625" style="1"/>
    <col min="13822" max="13822" width="3.85546875" style="1" customWidth="1"/>
    <col min="13823" max="13823" width="21.42578125" style="1" customWidth="1"/>
    <col min="13824" max="13827" width="16.42578125" style="1" customWidth="1"/>
    <col min="13828" max="14077" width="9.140625" style="1"/>
    <col min="14078" max="14078" width="3.85546875" style="1" customWidth="1"/>
    <col min="14079" max="14079" width="21.42578125" style="1" customWidth="1"/>
    <col min="14080" max="14083" width="16.42578125" style="1" customWidth="1"/>
    <col min="14084" max="14333" width="9.140625" style="1"/>
    <col min="14334" max="14334" width="3.85546875" style="1" customWidth="1"/>
    <col min="14335" max="14335" width="21.42578125" style="1" customWidth="1"/>
    <col min="14336" max="14339" width="16.42578125" style="1" customWidth="1"/>
    <col min="14340" max="14589" width="9.140625" style="1"/>
    <col min="14590" max="14590" width="3.85546875" style="1" customWidth="1"/>
    <col min="14591" max="14591" width="21.42578125" style="1" customWidth="1"/>
    <col min="14592" max="14595" width="16.42578125" style="1" customWidth="1"/>
    <col min="14596" max="14845" width="9.140625" style="1"/>
    <col min="14846" max="14846" width="3.85546875" style="1" customWidth="1"/>
    <col min="14847" max="14847" width="21.42578125" style="1" customWidth="1"/>
    <col min="14848" max="14851" width="16.42578125" style="1" customWidth="1"/>
    <col min="14852" max="15101" width="9.140625" style="1"/>
    <col min="15102" max="15102" width="3.85546875" style="1" customWidth="1"/>
    <col min="15103" max="15103" width="21.42578125" style="1" customWidth="1"/>
    <col min="15104" max="15107" width="16.42578125" style="1" customWidth="1"/>
    <col min="15108" max="15357" width="9.140625" style="1"/>
    <col min="15358" max="15358" width="3.85546875" style="1" customWidth="1"/>
    <col min="15359" max="15359" width="21.42578125" style="1" customWidth="1"/>
    <col min="15360" max="15363" width="16.42578125" style="1" customWidth="1"/>
    <col min="15364" max="15613" width="9.140625" style="1"/>
    <col min="15614" max="15614" width="3.85546875" style="1" customWidth="1"/>
    <col min="15615" max="15615" width="21.42578125" style="1" customWidth="1"/>
    <col min="15616" max="15619" width="16.42578125" style="1" customWidth="1"/>
    <col min="15620" max="15869" width="9.140625" style="1"/>
    <col min="15870" max="15870" width="3.85546875" style="1" customWidth="1"/>
    <col min="15871" max="15871" width="21.42578125" style="1" customWidth="1"/>
    <col min="15872" max="15875" width="16.42578125" style="1" customWidth="1"/>
    <col min="15876" max="16125" width="9.140625" style="1"/>
    <col min="16126" max="16126" width="3.85546875" style="1" customWidth="1"/>
    <col min="16127" max="16127" width="21.42578125" style="1" customWidth="1"/>
    <col min="16128" max="16131" width="16.42578125" style="1" customWidth="1"/>
    <col min="16132" max="16384" width="9.140625" style="1"/>
  </cols>
  <sheetData>
    <row r="1" spans="1:13" ht="16.5" x14ac:dyDescent="0.25">
      <c r="A1" s="29" t="s">
        <v>0</v>
      </c>
      <c r="B1" s="30"/>
      <c r="C1" s="30"/>
      <c r="D1" s="30"/>
    </row>
    <row r="2" spans="1:13" ht="41.25" customHeight="1" x14ac:dyDescent="0.25">
      <c r="A2" s="31" t="s">
        <v>37</v>
      </c>
      <c r="B2" s="31"/>
      <c r="C2" s="31"/>
      <c r="D2" s="31"/>
      <c r="L2" s="13"/>
    </row>
    <row r="3" spans="1:13" s="23" customFormat="1" x14ac:dyDescent="0.25">
      <c r="A3" s="32" t="s">
        <v>1</v>
      </c>
      <c r="B3" s="32"/>
      <c r="C3" s="32"/>
      <c r="D3" s="32"/>
    </row>
    <row r="4" spans="1:13" ht="18.75" customHeight="1" x14ac:dyDescent="0.25">
      <c r="A4" s="29" t="s">
        <v>38</v>
      </c>
      <c r="B4" s="30"/>
      <c r="C4" s="30"/>
      <c r="D4" s="30"/>
    </row>
    <row r="5" spans="1:13" s="3" customFormat="1" ht="15.75" x14ac:dyDescent="0.25">
      <c r="A5" s="19"/>
      <c r="B5" s="20"/>
      <c r="C5" s="20"/>
      <c r="D5" s="20"/>
    </row>
    <row r="6" spans="1:13" s="8" customFormat="1" ht="63" x14ac:dyDescent="0.25">
      <c r="A6" s="14" t="s">
        <v>2</v>
      </c>
      <c r="B6" s="14" t="s">
        <v>3</v>
      </c>
      <c r="C6" s="14" t="s">
        <v>10</v>
      </c>
      <c r="D6" s="14" t="s">
        <v>4</v>
      </c>
    </row>
    <row r="7" spans="1:13" s="8" customFormat="1" ht="33" customHeight="1" x14ac:dyDescent="0.25">
      <c r="A7" s="15" t="s">
        <v>5</v>
      </c>
      <c r="B7" s="16" t="s">
        <v>6</v>
      </c>
      <c r="C7" s="16" t="s">
        <v>11</v>
      </c>
      <c r="D7" s="17">
        <v>218963.76</v>
      </c>
      <c r="E7" s="8">
        <f>(D9+D10+D11+D12+D13+D14+D15)/7</f>
        <v>125562.48000000001</v>
      </c>
      <c r="F7" s="8">
        <v>135668.26999999999</v>
      </c>
      <c r="G7" s="9">
        <f>(1722126.96-15435.6)/12</f>
        <v>142224.28</v>
      </c>
      <c r="L7" s="10"/>
    </row>
    <row r="8" spans="1:13" s="8" customFormat="1" ht="31.5" x14ac:dyDescent="0.25">
      <c r="A8" s="15" t="s">
        <v>7</v>
      </c>
      <c r="B8" s="14" t="s">
        <v>12</v>
      </c>
      <c r="C8" s="18"/>
      <c r="D8" s="17" t="s">
        <v>13</v>
      </c>
      <c r="G8" s="11" t="s">
        <v>13</v>
      </c>
      <c r="L8" s="10"/>
    </row>
    <row r="9" spans="1:13" s="8" customFormat="1" ht="31.5" x14ac:dyDescent="0.25">
      <c r="A9" s="15" t="s">
        <v>14</v>
      </c>
      <c r="B9" s="14" t="s">
        <v>15</v>
      </c>
      <c r="C9" s="16" t="s">
        <v>16</v>
      </c>
      <c r="D9" s="17">
        <v>175554.5</v>
      </c>
      <c r="F9" s="8">
        <v>130664.8</v>
      </c>
      <c r="G9" s="9">
        <f>(1678799.13)/12</f>
        <v>139899.92749999999</v>
      </c>
      <c r="L9" s="10"/>
    </row>
    <row r="10" spans="1:13" s="8" customFormat="1" ht="47.25" x14ac:dyDescent="0.25">
      <c r="A10" s="15" t="s">
        <v>17</v>
      </c>
      <c r="B10" s="14" t="s">
        <v>18</v>
      </c>
      <c r="C10" s="16" t="s">
        <v>39</v>
      </c>
      <c r="D10" s="17">
        <v>96908.53</v>
      </c>
      <c r="F10" s="8">
        <v>74499.55</v>
      </c>
      <c r="G10" s="9">
        <f>(963140.77-14539.98)/12</f>
        <v>79050.065833333341</v>
      </c>
      <c r="L10" s="10"/>
    </row>
    <row r="11" spans="1:13" s="8" customFormat="1" ht="31.5" x14ac:dyDescent="0.25">
      <c r="A11" s="15" t="s">
        <v>19</v>
      </c>
      <c r="B11" s="14" t="s">
        <v>20</v>
      </c>
      <c r="C11" s="16" t="s">
        <v>21</v>
      </c>
      <c r="D11" s="17">
        <v>133549.09</v>
      </c>
      <c r="F11" s="8">
        <v>98277.67</v>
      </c>
      <c r="G11" s="9">
        <f>(1266408.9)/12</f>
        <v>105534.075</v>
      </c>
      <c r="L11" s="10"/>
    </row>
    <row r="12" spans="1:13" s="8" customFormat="1" ht="31.5" x14ac:dyDescent="0.25">
      <c r="A12" s="15" t="s">
        <v>22</v>
      </c>
      <c r="B12" s="14" t="s">
        <v>23</v>
      </c>
      <c r="C12" s="16" t="s">
        <v>24</v>
      </c>
      <c r="D12" s="17">
        <v>109193.15</v>
      </c>
      <c r="F12" s="8">
        <v>87503.5</v>
      </c>
      <c r="G12" s="9">
        <f>(1142782.09-7717.8)/12</f>
        <v>94588.690833333341</v>
      </c>
      <c r="L12" s="10"/>
      <c r="M12" s="12"/>
    </row>
    <row r="13" spans="1:13" s="8" customFormat="1" ht="31.5" x14ac:dyDescent="0.25">
      <c r="A13" s="15" t="s">
        <v>25</v>
      </c>
      <c r="B13" s="14" t="s">
        <v>26</v>
      </c>
      <c r="C13" s="16" t="s">
        <v>27</v>
      </c>
      <c r="D13" s="17">
        <v>139745.41</v>
      </c>
      <c r="F13" s="8">
        <v>91648.77</v>
      </c>
      <c r="G13" s="9">
        <f>(1189285.28)/12</f>
        <v>99107.106666666674</v>
      </c>
      <c r="L13" s="10"/>
    </row>
    <row r="14" spans="1:13" s="8" customFormat="1" ht="31.5" x14ac:dyDescent="0.25">
      <c r="A14" s="15" t="s">
        <v>28</v>
      </c>
      <c r="B14" s="16" t="s">
        <v>29</v>
      </c>
      <c r="C14" s="16" t="s">
        <v>30</v>
      </c>
      <c r="D14" s="17">
        <v>106284.62</v>
      </c>
      <c r="F14" s="8">
        <v>84335.01</v>
      </c>
      <c r="G14" s="9">
        <f>(1088435.45)/12</f>
        <v>90702.954166666663</v>
      </c>
      <c r="L14" s="10"/>
    </row>
    <row r="15" spans="1:13" s="8" customFormat="1" ht="31.5" x14ac:dyDescent="0.25">
      <c r="A15" s="15" t="s">
        <v>31</v>
      </c>
      <c r="B15" s="14" t="s">
        <v>32</v>
      </c>
      <c r="C15" s="16" t="s">
        <v>33</v>
      </c>
      <c r="D15" s="17">
        <v>117702.06</v>
      </c>
      <c r="F15" s="8">
        <v>88778.76</v>
      </c>
      <c r="G15" s="9">
        <f>(1146797.44)/12</f>
        <v>95566.453333333324</v>
      </c>
      <c r="L15" s="10"/>
    </row>
    <row r="16" spans="1:13" s="8" customFormat="1" ht="35.25" customHeight="1" x14ac:dyDescent="0.25">
      <c r="A16" s="15" t="s">
        <v>8</v>
      </c>
      <c r="B16" s="14" t="s">
        <v>9</v>
      </c>
      <c r="C16" s="16" t="s">
        <v>34</v>
      </c>
      <c r="D16" s="17">
        <v>159822.76999999999</v>
      </c>
      <c r="F16" s="8">
        <v>112169.07</v>
      </c>
      <c r="G16" s="9">
        <f>(1440751.89-5145.2)/12</f>
        <v>119633.89083333332</v>
      </c>
      <c r="L16" s="10"/>
    </row>
    <row r="17" spans="1:4" s="3" customFormat="1" ht="15.75" x14ac:dyDescent="0.25">
      <c r="A17" s="21"/>
      <c r="B17" s="22"/>
      <c r="C17" s="22"/>
      <c r="D17" s="22"/>
    </row>
    <row r="18" spans="1:4" s="3" customFormat="1" ht="70.5" customHeight="1" x14ac:dyDescent="0.25">
      <c r="A18" s="33" t="s">
        <v>35</v>
      </c>
      <c r="B18" s="33"/>
      <c r="C18" s="33"/>
      <c r="D18" s="33"/>
    </row>
    <row r="19" spans="1:4" s="3" customFormat="1" ht="30" customHeight="1" x14ac:dyDescent="0.25">
      <c r="A19" s="28" t="s">
        <v>36</v>
      </c>
      <c r="B19" s="28"/>
      <c r="C19" s="25"/>
      <c r="D19" s="24" t="s">
        <v>11</v>
      </c>
    </row>
    <row r="20" spans="1:4" s="3" customFormat="1" ht="38.25" customHeight="1" x14ac:dyDescent="0.25">
      <c r="A20" s="28" t="s">
        <v>15</v>
      </c>
      <c r="B20" s="28"/>
      <c r="C20" s="26"/>
      <c r="D20" s="24" t="s">
        <v>16</v>
      </c>
    </row>
    <row r="21" spans="1:4" s="3" customFormat="1" ht="30" customHeight="1" x14ac:dyDescent="0.25">
      <c r="A21" s="28" t="s">
        <v>18</v>
      </c>
      <c r="B21" s="28"/>
      <c r="C21" s="26"/>
      <c r="D21" s="24" t="s">
        <v>39</v>
      </c>
    </row>
    <row r="22" spans="1:4" ht="33" customHeight="1" x14ac:dyDescent="0.25">
      <c r="A22" s="28" t="s">
        <v>20</v>
      </c>
      <c r="B22" s="28"/>
      <c r="C22" s="26"/>
      <c r="D22" s="24" t="s">
        <v>21</v>
      </c>
    </row>
    <row r="23" spans="1:4" ht="34.5" customHeight="1" x14ac:dyDescent="0.25">
      <c r="A23" s="28" t="s">
        <v>23</v>
      </c>
      <c r="B23" s="28"/>
      <c r="C23" s="27"/>
      <c r="D23" s="24" t="s">
        <v>24</v>
      </c>
    </row>
    <row r="24" spans="1:4" ht="31.5" customHeight="1" x14ac:dyDescent="0.25">
      <c r="A24" s="28" t="s">
        <v>26</v>
      </c>
      <c r="B24" s="28"/>
      <c r="C24" s="27"/>
      <c r="D24" s="24" t="s">
        <v>27</v>
      </c>
    </row>
    <row r="25" spans="1:4" ht="27.75" customHeight="1" x14ac:dyDescent="0.25">
      <c r="A25" s="28" t="s">
        <v>29</v>
      </c>
      <c r="B25" s="28"/>
      <c r="C25" s="27"/>
      <c r="D25" s="24" t="s">
        <v>30</v>
      </c>
    </row>
    <row r="26" spans="1:4" ht="30" customHeight="1" x14ac:dyDescent="0.25">
      <c r="A26" s="28" t="s">
        <v>32</v>
      </c>
      <c r="B26" s="28"/>
      <c r="C26" s="27"/>
      <c r="D26" s="24" t="s">
        <v>33</v>
      </c>
    </row>
    <row r="27" spans="1:4" ht="30.75" customHeight="1" x14ac:dyDescent="0.25">
      <c r="A27" s="28" t="s">
        <v>9</v>
      </c>
      <c r="B27" s="28"/>
      <c r="C27" s="27"/>
      <c r="D27" s="24" t="s">
        <v>34</v>
      </c>
    </row>
    <row r="28" spans="1:4" ht="15.75" x14ac:dyDescent="0.25">
      <c r="A28" s="5"/>
      <c r="B28" s="6"/>
      <c r="D28" s="1"/>
    </row>
    <row r="29" spans="1:4" ht="15.75" x14ac:dyDescent="0.25">
      <c r="A29" s="5"/>
      <c r="B29" s="6"/>
    </row>
    <row r="30" spans="1:4" ht="15.75" x14ac:dyDescent="0.25">
      <c r="A30" s="5"/>
      <c r="B30" s="6"/>
    </row>
    <row r="31" spans="1:4" x14ac:dyDescent="0.25">
      <c r="A31" s="7"/>
      <c r="B31" s="6"/>
    </row>
    <row r="32" spans="1:4" x14ac:dyDescent="0.25">
      <c r="A32" s="7"/>
      <c r="B32" s="6"/>
    </row>
    <row r="33" spans="1:4" x14ac:dyDescent="0.25">
      <c r="A33" s="7"/>
      <c r="B33" s="6"/>
      <c r="C33" s="1"/>
      <c r="D33" s="1"/>
    </row>
    <row r="34" spans="1:4" s="2" customFormat="1" x14ac:dyDescent="0.25">
      <c r="A34" s="4"/>
    </row>
    <row r="35" spans="1:4" s="2" customFormat="1" x14ac:dyDescent="0.25">
      <c r="A35" s="4"/>
    </row>
    <row r="36" spans="1:4" x14ac:dyDescent="0.25">
      <c r="A36" s="4"/>
      <c r="C36" s="1"/>
      <c r="D36" s="1"/>
    </row>
  </sheetData>
  <mergeCells count="14">
    <mergeCell ref="A1:D1"/>
    <mergeCell ref="A2:D2"/>
    <mergeCell ref="A3:D3"/>
    <mergeCell ref="A4:D4"/>
    <mergeCell ref="A18:D18"/>
    <mergeCell ref="A24:B24"/>
    <mergeCell ref="A25:B25"/>
    <mergeCell ref="A26:B26"/>
    <mergeCell ref="A27:B27"/>
    <mergeCell ref="A19:B19"/>
    <mergeCell ref="A20:B20"/>
    <mergeCell ref="A21:B21"/>
    <mergeCell ref="A22:B22"/>
    <mergeCell ref="A23:B23"/>
  </mergeCells>
  <pageMargins left="0.9055118110236221" right="0.19685039370078741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ДДЮТ</vt:lpstr>
      <vt:lpstr>ДДЮТ!Область_печати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Журавлёва Ирина Владимировна</dc:creator>
  <cp:lastModifiedBy>simakova</cp:lastModifiedBy>
  <cp:lastPrinted>2026-05-25T08:41:57Z</cp:lastPrinted>
  <dcterms:created xsi:type="dcterms:W3CDTF">2018-06-05T10:33:22Z</dcterms:created>
  <dcterms:modified xsi:type="dcterms:W3CDTF">2026-05-25T08:52:20Z</dcterms:modified>
</cp:coreProperties>
</file>